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definedNames>
    <definedName name="_xlnm.Print_Area" localSheetId="2">'Non-life'!$A$1:$J$41</definedName>
    <definedName name="_xlnm.Print_Area" localSheetId="1">Skade!$A$1:$J$41</definedName>
    <definedName name="_xlnm.Print_Area" localSheetId="0">Vahinko!$A$1:$J$41</definedName>
  </definedNames>
  <calcPr calcId="152511"/>
</workbook>
</file>

<file path=xl/calcChain.xml><?xml version="1.0" encoding="utf-8"?>
<calcChain xmlns="http://schemas.openxmlformats.org/spreadsheetml/2006/main">
  <c r="B10" i="3" l="1"/>
  <c r="C10" i="3"/>
  <c r="D10" i="3"/>
  <c r="B11" i="3"/>
  <c r="C11" i="3"/>
  <c r="D11" i="3"/>
  <c r="B12" i="3"/>
  <c r="C12" i="3"/>
  <c r="C41" i="3" s="1"/>
  <c r="D12" i="3"/>
  <c r="B13" i="3"/>
  <c r="C13" i="3"/>
  <c r="D13" i="3"/>
  <c r="D41" i="3" s="1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7" i="3"/>
  <c r="C37" i="3"/>
  <c r="D37" i="3"/>
  <c r="B38" i="3"/>
  <c r="C38" i="3"/>
  <c r="D38" i="3"/>
  <c r="B39" i="3"/>
  <c r="C39" i="3"/>
  <c r="D39" i="3"/>
  <c r="B41" i="3"/>
  <c r="E41" i="3"/>
  <c r="F41" i="3"/>
  <c r="G41" i="3"/>
  <c r="H41" i="3"/>
  <c r="I41" i="3"/>
  <c r="J41" i="3"/>
  <c r="B10" i="2" l="1"/>
  <c r="C10" i="2"/>
  <c r="D10" i="2"/>
  <c r="D41" i="2" s="1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C41" i="2" s="1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7" i="2"/>
  <c r="C37" i="2"/>
  <c r="D37" i="2"/>
  <c r="B38" i="2"/>
  <c r="C38" i="2"/>
  <c r="D38" i="2"/>
  <c r="B39" i="2"/>
  <c r="C39" i="2"/>
  <c r="D39" i="2"/>
  <c r="B41" i="2"/>
  <c r="E41" i="2"/>
  <c r="F41" i="2"/>
  <c r="G41" i="2"/>
  <c r="H41" i="2"/>
  <c r="I41" i="2"/>
  <c r="J41" i="2"/>
  <c r="J41" i="1" l="1"/>
  <c r="I41" i="1"/>
  <c r="H41" i="1"/>
  <c r="G41" i="1"/>
  <c r="F41" i="1"/>
  <c r="E41" i="1"/>
  <c r="D39" i="1"/>
  <c r="C39" i="1"/>
  <c r="B39" i="1"/>
  <c r="D38" i="1"/>
  <c r="C38" i="1"/>
  <c r="B38" i="1"/>
  <c r="D37" i="1"/>
  <c r="C37" i="1"/>
  <c r="B37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B41" i="1" l="1"/>
  <c r="D41" i="1"/>
  <c r="C41" i="1"/>
</calcChain>
</file>

<file path=xl/sharedStrings.xml><?xml version="1.0" encoding="utf-8"?>
<sst xmlns="http://schemas.openxmlformats.org/spreadsheetml/2006/main" count="143" uniqueCount="110">
  <si>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</si>
  <si>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</si>
  <si>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</si>
  <si>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</si>
  <si>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</si>
  <si>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</si>
  <si>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</si>
  <si>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</si>
  <si>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</si>
  <si>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</si>
  <si>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</si>
  <si>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</si>
  <si>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</si>
  <si>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</si>
  <si>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</si>
  <si>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</si>
  <si>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</si>
  <si>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</si>
  <si>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</si>
  <si>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</si>
  <si>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</si>
  <si>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</si>
  <si>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</si>
  <si>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</si>
  <si>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</si>
  <si>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</si>
  <si>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</si>
  <si>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</si>
  <si>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</si>
  <si>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</si>
  <si>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</si>
  <si>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</si>
  <si>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</si>
  <si>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</si>
  <si>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</si>
  <si>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</si>
  <si>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</si>
  <si>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</si>
  <si>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</si>
  <si>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</si>
  <si>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2011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</si>
  <si>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</si>
  <si>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</si>
  <si>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</si>
  <si>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</si>
  <si>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</si>
  <si>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</si>
  <si>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</si>
  <si>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</si>
  <si>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</si>
  <si>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</si>
  <si>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</si>
  <si>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</si>
  <si>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</si>
  <si>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</si>
  <si>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Portugal</t>
  </si>
  <si>
    <t>Polen</t>
  </si>
  <si>
    <t>Nederländerna</t>
  </si>
  <si>
    <t>Litauen</t>
  </si>
  <si>
    <t>Lettland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</si>
  <si>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</si>
  <si>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</si>
  <si>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</si>
  <si>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</si>
  <si>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</si>
  <si>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</si>
  <si>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</si>
  <si>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</si>
  <si>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</si>
  <si>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</si>
  <si>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</si>
  <si>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</si>
  <si>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</si>
  <si>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</si>
  <si>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</si>
  <si>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</si>
  <si>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</si>
  <si>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>De utländska försäkringsbolagets verksamhet i Finland 2011</t>
  </si>
  <si>
    <t>Total</t>
  </si>
  <si>
    <t>Norway</t>
  </si>
  <si>
    <t>Iceland</t>
  </si>
  <si>
    <t>Other EEA states</t>
  </si>
  <si>
    <t>United Kingdom</t>
  </si>
  <si>
    <t>Sweden</t>
  </si>
  <si>
    <t>Spain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</si>
  <si>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</si>
  <si>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</si>
  <si>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</si>
  <si>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</si>
  <si>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</si>
  <si>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</si>
  <si>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</si>
  <si>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</si>
  <si>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</si>
  <si>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</si>
  <si>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</si>
  <si>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</si>
  <si>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</si>
  <si>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</si>
  <si>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</si>
  <si>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</si>
  <si>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</si>
  <si>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</si>
  <si>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</si>
  <si>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</si>
  <si>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</si>
  <si>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</si>
  <si>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</si>
  <si>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</si>
  <si>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Foreign insurance companies' operations in Finland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</si>
</sst>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3" tint="0.499984740745262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1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3" fontId="5" fillId="2" borderId="0" xfId="0" applyNumberFormat="1" applyFont="1" applyFill="1" applyBorder="1"/>
    <xf numFmtId="3" fontId="0" fillId="0" borderId="0" xfId="0" applyNumberFormat="1"/>
    <xf numFmtId="0" fontId="7" fillId="3" borderId="10" xfId="0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3" fontId="0" fillId="0" borderId="11" xfId="0" applyNumberFormat="1" applyBorder="1" applyAlignment="1">
      <alignment horizontal="right"/>
    </xf>
    <xf numFmtId="0" fontId="9" fillId="0" borderId="13" xfId="0" applyFont="1" applyBorder="1"/>
    <xf numFmtId="3" fontId="9" fillId="2" borderId="0" xfId="0" applyNumberFormat="1" applyFont="1" applyFill="1" applyBorder="1"/>
    <xf numFmtId="0" fontId="4" fillId="2" borderId="0" xfId="0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7" fillId="3" borderId="9" xfId="0" applyFont="1" applyFill="1" applyBorder="1" applyAlignment="1">
      <alignment vertical="center"/>
    </xf>
    <xf numFmtId="0" fontId="0" fillId="0" borderId="0" xfId="0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5" zoomScaleNormal="95" workbookViewId="0">
      <selection activeCell="E42" sqref="E42"/>
    </sheetView>
  </sheetViews>
  <sheetFormatPr defaultRowHeight="12.75" x14ac:dyDescent="0.2"/>
  <cols>
    <col min="1" max="1" width="20.7109375" customWidth="1"/>
    <col min="2" max="10" width="13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40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4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</row>
    <row r="7" spans="1:12" ht="15" customHeight="1" x14ac:dyDescent="0.2">
      <c r="A7" s="6"/>
      <c r="B7" s="29" t="s">
        <v>1</v>
      </c>
      <c r="C7" s="30"/>
      <c r="D7" s="31"/>
      <c r="E7" s="29" t="s">
        <v>2</v>
      </c>
      <c r="F7" s="30"/>
      <c r="G7" s="31"/>
      <c r="H7" s="29" t="s">
        <v>3</v>
      </c>
      <c r="I7" s="30"/>
      <c r="J7" s="31"/>
      <c r="K7" s="1"/>
      <c r="L7" s="1"/>
    </row>
    <row r="8" spans="1:12" ht="39.75" customHeight="1" x14ac:dyDescent="0.2">
      <c r="A8" s="7" t="s">
        <v>4</v>
      </c>
      <c r="B8" s="8" t="s">
        <v>5</v>
      </c>
      <c r="C8" s="9" t="s">
        <v>6</v>
      </c>
      <c r="D8" s="10" t="s">
        <v>7</v>
      </c>
      <c r="E8" s="8" t="s">
        <v>5</v>
      </c>
      <c r="F8" s="9" t="s">
        <v>6</v>
      </c>
      <c r="G8" s="10" t="s">
        <v>7</v>
      </c>
      <c r="H8" s="8" t="s">
        <v>5</v>
      </c>
      <c r="I8" s="9" t="s">
        <v>6</v>
      </c>
      <c r="J8" s="10" t="s">
        <v>7</v>
      </c>
      <c r="K8" s="1"/>
      <c r="L8" s="1"/>
    </row>
    <row r="9" spans="1:12" ht="15" x14ac:dyDescent="0.2">
      <c r="A9" s="11" t="s">
        <v>8</v>
      </c>
      <c r="B9" s="1"/>
      <c r="C9" s="1"/>
      <c r="D9" s="1"/>
      <c r="E9" s="1" t="s">
        <v>9</v>
      </c>
      <c r="F9" s="1"/>
      <c r="G9" s="1"/>
      <c r="H9" s="1"/>
      <c r="I9" s="1"/>
      <c r="J9" s="1"/>
      <c r="K9" s="1"/>
      <c r="L9" s="1"/>
    </row>
    <row r="10" spans="1:12" x14ac:dyDescent="0.2">
      <c r="A10" s="12" t="s">
        <v>10</v>
      </c>
      <c r="B10" s="13">
        <f>E10+H10</f>
        <v>11121</v>
      </c>
      <c r="C10" s="13">
        <f>F10+I10</f>
        <v>2635</v>
      </c>
      <c r="D10" s="13">
        <f>G10+J10</f>
        <v>242</v>
      </c>
      <c r="E10" s="13">
        <v>10556</v>
      </c>
      <c r="F10" s="13">
        <v>2578</v>
      </c>
      <c r="G10" s="13">
        <v>224</v>
      </c>
      <c r="H10" s="13">
        <v>565</v>
      </c>
      <c r="I10" s="14">
        <v>57</v>
      </c>
      <c r="J10" s="14">
        <v>18</v>
      </c>
      <c r="K10" s="1"/>
      <c r="L10" s="1"/>
    </row>
    <row r="11" spans="1:12" x14ac:dyDescent="0.2">
      <c r="A11" s="12" t="s">
        <v>11</v>
      </c>
      <c r="B11" s="13">
        <f t="shared" ref="B11:D34" si="0">E11+H11</f>
        <v>4211</v>
      </c>
      <c r="C11" s="13">
        <f t="shared" si="0"/>
        <v>783</v>
      </c>
      <c r="D11" s="13">
        <f t="shared" si="0"/>
        <v>59</v>
      </c>
      <c r="E11" s="13">
        <v>0</v>
      </c>
      <c r="F11" s="13">
        <v>0</v>
      </c>
      <c r="G11" s="13">
        <v>0</v>
      </c>
      <c r="H11" s="13">
        <v>4211</v>
      </c>
      <c r="I11" s="14">
        <v>783</v>
      </c>
      <c r="J11" s="14">
        <v>59</v>
      </c>
      <c r="K11" s="1"/>
      <c r="L11" s="1"/>
    </row>
    <row r="12" spans="1:12" x14ac:dyDescent="0.2">
      <c r="A12" s="12" t="s">
        <v>12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  <c r="L12" s="1"/>
    </row>
    <row r="13" spans="1:12" x14ac:dyDescent="0.2">
      <c r="A13" s="12" t="s">
        <v>13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"/>
      <c r="L13" s="1"/>
    </row>
    <row r="14" spans="1:12" x14ac:dyDescent="0.2">
      <c r="A14" s="12" t="s">
        <v>14</v>
      </c>
      <c r="B14" s="13">
        <f t="shared" si="0"/>
        <v>53890</v>
      </c>
      <c r="C14" s="13">
        <f t="shared" si="0"/>
        <v>37608</v>
      </c>
      <c r="D14" s="13">
        <f t="shared" si="0"/>
        <v>2021</v>
      </c>
      <c r="E14" s="13">
        <v>29764</v>
      </c>
      <c r="F14" s="13">
        <v>14915</v>
      </c>
      <c r="G14" s="13">
        <v>434</v>
      </c>
      <c r="H14" s="13">
        <v>24126</v>
      </c>
      <c r="I14" s="14">
        <v>22693</v>
      </c>
      <c r="J14" s="14">
        <v>1587</v>
      </c>
      <c r="K14" s="1"/>
      <c r="L14" s="1"/>
    </row>
    <row r="15" spans="1:12" x14ac:dyDescent="0.2">
      <c r="A15" s="12" t="s">
        <v>15</v>
      </c>
      <c r="B15" s="13">
        <f t="shared" si="0"/>
        <v>103040</v>
      </c>
      <c r="C15" s="13">
        <f t="shared" si="0"/>
        <v>27250</v>
      </c>
      <c r="D15" s="13">
        <f t="shared" si="0"/>
        <v>35875</v>
      </c>
      <c r="E15" s="13">
        <v>74013</v>
      </c>
      <c r="F15" s="13">
        <v>18877</v>
      </c>
      <c r="G15" s="13">
        <v>32792</v>
      </c>
      <c r="H15" s="13">
        <v>29027</v>
      </c>
      <c r="I15" s="14">
        <v>8373</v>
      </c>
      <c r="J15" s="14">
        <v>3083</v>
      </c>
      <c r="K15" s="1"/>
      <c r="L15" s="1"/>
    </row>
    <row r="16" spans="1:12" x14ac:dyDescent="0.2">
      <c r="A16" s="12" t="s">
        <v>16</v>
      </c>
      <c r="B16" s="13">
        <f t="shared" si="0"/>
        <v>1070</v>
      </c>
      <c r="C16" s="13">
        <f t="shared" si="0"/>
        <v>842</v>
      </c>
      <c r="D16" s="13">
        <f t="shared" si="0"/>
        <v>108</v>
      </c>
      <c r="E16" s="13">
        <v>0</v>
      </c>
      <c r="F16" s="13">
        <v>0</v>
      </c>
      <c r="G16" s="13">
        <v>0</v>
      </c>
      <c r="H16" s="13">
        <v>1070</v>
      </c>
      <c r="I16" s="14">
        <v>842</v>
      </c>
      <c r="J16" s="14">
        <v>108</v>
      </c>
      <c r="K16" s="1"/>
      <c r="L16" s="1"/>
    </row>
    <row r="17" spans="1:12" x14ac:dyDescent="0.2">
      <c r="A17" s="12" t="s">
        <v>17</v>
      </c>
      <c r="B17" s="13">
        <f t="shared" si="0"/>
        <v>1960</v>
      </c>
      <c r="C17" s="13">
        <f t="shared" si="0"/>
        <v>20</v>
      </c>
      <c r="D17" s="13">
        <f t="shared" si="0"/>
        <v>3</v>
      </c>
      <c r="E17" s="13">
        <v>0</v>
      </c>
      <c r="F17" s="13">
        <v>0</v>
      </c>
      <c r="G17" s="13">
        <v>0</v>
      </c>
      <c r="H17" s="13">
        <v>1960</v>
      </c>
      <c r="I17" s="13">
        <v>20</v>
      </c>
      <c r="J17" s="14">
        <v>3</v>
      </c>
      <c r="K17" s="1"/>
      <c r="L17" s="1"/>
    </row>
    <row r="18" spans="1:12" x14ac:dyDescent="0.2">
      <c r="A18" s="12" t="s">
        <v>18</v>
      </c>
      <c r="B18" s="13">
        <f t="shared" si="0"/>
        <v>0</v>
      </c>
      <c r="C18" s="13">
        <f t="shared" si="0"/>
        <v>0</v>
      </c>
      <c r="D18" s="13">
        <f t="shared" si="0"/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"/>
      <c r="L18" s="1"/>
    </row>
    <row r="19" spans="1:12" x14ac:dyDescent="0.2">
      <c r="A19" s="12" t="s">
        <v>19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  <c r="L19" s="1"/>
    </row>
    <row r="20" spans="1:12" x14ac:dyDescent="0.2">
      <c r="A20" s="12" t="s">
        <v>20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  <c r="L20" s="1"/>
    </row>
    <row r="21" spans="1:12" x14ac:dyDescent="0.2">
      <c r="A21" s="12" t="s">
        <v>21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  <c r="L21" s="1"/>
    </row>
    <row r="22" spans="1:12" x14ac:dyDescent="0.2">
      <c r="A22" s="12" t="s">
        <v>22</v>
      </c>
      <c r="B22" s="13">
        <f t="shared" si="0"/>
        <v>3512</v>
      </c>
      <c r="C22" s="13">
        <f t="shared" si="0"/>
        <v>-6096</v>
      </c>
      <c r="D22" s="13">
        <f t="shared" si="0"/>
        <v>182</v>
      </c>
      <c r="E22" s="13">
        <v>0</v>
      </c>
      <c r="F22" s="13">
        <v>0</v>
      </c>
      <c r="G22" s="13">
        <v>0</v>
      </c>
      <c r="H22" s="13">
        <v>3512</v>
      </c>
      <c r="I22" s="14">
        <v>-6096</v>
      </c>
      <c r="J22" s="14">
        <v>182</v>
      </c>
      <c r="K22" s="1"/>
      <c r="L22" s="1"/>
    </row>
    <row r="23" spans="1:12" x14ac:dyDescent="0.2">
      <c r="A23" s="12" t="s">
        <v>23</v>
      </c>
      <c r="B23" s="13">
        <f t="shared" si="0"/>
        <v>1244</v>
      </c>
      <c r="C23" s="13">
        <f t="shared" si="0"/>
        <v>2624</v>
      </c>
      <c r="D23" s="13">
        <f t="shared" si="0"/>
        <v>-45</v>
      </c>
      <c r="E23" s="13">
        <v>0</v>
      </c>
      <c r="F23" s="13">
        <v>0</v>
      </c>
      <c r="G23" s="13">
        <v>0</v>
      </c>
      <c r="H23" s="13">
        <v>1244</v>
      </c>
      <c r="I23" s="14">
        <v>2624</v>
      </c>
      <c r="J23" s="14">
        <v>-45</v>
      </c>
      <c r="K23" s="1"/>
      <c r="L23" s="1"/>
    </row>
    <row r="24" spans="1:12" x14ac:dyDescent="0.2">
      <c r="A24" s="12" t="s">
        <v>24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  <c r="L24" s="1"/>
    </row>
    <row r="25" spans="1:12" x14ac:dyDescent="0.2">
      <c r="A25" s="12" t="s">
        <v>25</v>
      </c>
      <c r="B25" s="13">
        <f t="shared" si="0"/>
        <v>0</v>
      </c>
      <c r="C25" s="13">
        <f t="shared" si="0"/>
        <v>0</v>
      </c>
      <c r="D25" s="13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  <c r="L25" s="1"/>
    </row>
    <row r="26" spans="1:12" x14ac:dyDescent="0.2">
      <c r="A26" s="12" t="s">
        <v>26</v>
      </c>
      <c r="B26" s="15">
        <f>E26+H26</f>
        <v>33453</v>
      </c>
      <c r="C26" s="15">
        <f>F26+I26</f>
        <v>21700</v>
      </c>
      <c r="D26" s="15">
        <f>G26+J26</f>
        <v>2437</v>
      </c>
      <c r="E26" s="15">
        <v>29065</v>
      </c>
      <c r="F26" s="15">
        <v>11209</v>
      </c>
      <c r="G26" s="15">
        <v>1969</v>
      </c>
      <c r="H26" s="15">
        <v>4388</v>
      </c>
      <c r="I26" s="16">
        <v>10491</v>
      </c>
      <c r="J26" s="16">
        <v>468</v>
      </c>
      <c r="K26" s="1"/>
      <c r="L26" s="1"/>
    </row>
    <row r="27" spans="1:12" x14ac:dyDescent="0.2">
      <c r="A27" s="12" t="s">
        <v>27</v>
      </c>
      <c r="B27" s="13">
        <f t="shared" si="0"/>
        <v>257</v>
      </c>
      <c r="C27" s="13">
        <f t="shared" si="0"/>
        <v>31</v>
      </c>
      <c r="D27" s="13">
        <f t="shared" si="0"/>
        <v>38</v>
      </c>
      <c r="E27" s="13">
        <v>0</v>
      </c>
      <c r="F27" s="13">
        <v>0</v>
      </c>
      <c r="G27" s="13">
        <v>0</v>
      </c>
      <c r="H27" s="13">
        <v>257</v>
      </c>
      <c r="I27" s="13">
        <v>31</v>
      </c>
      <c r="J27" s="13">
        <v>38</v>
      </c>
      <c r="K27" s="1"/>
      <c r="L27" s="1"/>
    </row>
    <row r="28" spans="1:12" x14ac:dyDescent="0.2">
      <c r="A28" s="12" t="s">
        <v>28</v>
      </c>
      <c r="B28" s="13">
        <f t="shared" si="0"/>
        <v>25512</v>
      </c>
      <c r="C28" s="13">
        <f t="shared" si="0"/>
        <v>14447</v>
      </c>
      <c r="D28" s="13">
        <f t="shared" si="0"/>
        <v>2871</v>
      </c>
      <c r="E28" s="13">
        <v>12745</v>
      </c>
      <c r="F28" s="13">
        <v>10110</v>
      </c>
      <c r="G28" s="13">
        <v>155</v>
      </c>
      <c r="H28" s="13">
        <v>12767</v>
      </c>
      <c r="I28" s="14">
        <v>4337</v>
      </c>
      <c r="J28" s="14">
        <v>2716</v>
      </c>
      <c r="K28" s="1"/>
      <c r="L28" s="1"/>
    </row>
    <row r="29" spans="1:12" x14ac:dyDescent="0.2">
      <c r="A29" s="12" t="s">
        <v>29</v>
      </c>
      <c r="B29" s="13">
        <f t="shared" si="0"/>
        <v>919</v>
      </c>
      <c r="C29" s="13">
        <f t="shared" si="0"/>
        <v>1595</v>
      </c>
      <c r="D29" s="13">
        <f t="shared" si="0"/>
        <v>46</v>
      </c>
      <c r="E29" s="13">
        <v>0</v>
      </c>
      <c r="F29" s="13">
        <v>0</v>
      </c>
      <c r="G29" s="13">
        <v>0</v>
      </c>
      <c r="H29" s="13">
        <v>919</v>
      </c>
      <c r="I29" s="14">
        <v>1595</v>
      </c>
      <c r="J29" s="14">
        <v>46</v>
      </c>
      <c r="K29" s="1"/>
      <c r="L29" s="1"/>
    </row>
    <row r="30" spans="1:12" x14ac:dyDescent="0.2">
      <c r="A30" s="12" t="s">
        <v>30</v>
      </c>
      <c r="B30" s="13">
        <f t="shared" si="0"/>
        <v>0</v>
      </c>
      <c r="C30" s="13">
        <f t="shared" si="0"/>
        <v>0</v>
      </c>
      <c r="D30" s="13">
        <f t="shared" si="0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"/>
      <c r="L30" s="1"/>
    </row>
    <row r="31" spans="1:12" x14ac:dyDescent="0.2">
      <c r="A31" s="12" t="s">
        <v>31</v>
      </c>
      <c r="B31" s="13">
        <f t="shared" si="0"/>
        <v>0</v>
      </c>
      <c r="C31" s="13">
        <f t="shared" si="0"/>
        <v>0</v>
      </c>
      <c r="D31" s="13">
        <f t="shared" si="0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"/>
      <c r="L31" s="1"/>
    </row>
    <row r="32" spans="1:12" x14ac:dyDescent="0.2">
      <c r="A32" s="12" t="s">
        <v>32</v>
      </c>
      <c r="B32" s="13">
        <f t="shared" si="0"/>
        <v>91299</v>
      </c>
      <c r="C32" s="13">
        <f t="shared" si="0"/>
        <v>71516</v>
      </c>
      <c r="D32" s="13">
        <f t="shared" si="0"/>
        <v>34</v>
      </c>
      <c r="E32" s="13">
        <v>87511</v>
      </c>
      <c r="F32" s="13">
        <v>71482</v>
      </c>
      <c r="G32" s="13">
        <v>31</v>
      </c>
      <c r="H32" s="13">
        <v>3788</v>
      </c>
      <c r="I32" s="14">
        <v>34</v>
      </c>
      <c r="J32" s="14">
        <v>3</v>
      </c>
      <c r="K32" s="1"/>
      <c r="L32" s="1"/>
    </row>
    <row r="33" spans="1:12" x14ac:dyDescent="0.2">
      <c r="A33" s="12" t="s">
        <v>33</v>
      </c>
      <c r="B33" s="13">
        <f t="shared" si="0"/>
        <v>0</v>
      </c>
      <c r="C33" s="13">
        <f t="shared" si="0"/>
        <v>0</v>
      </c>
      <c r="D33" s="13">
        <f t="shared" si="0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"/>
      <c r="L33" s="1"/>
    </row>
    <row r="34" spans="1:12" x14ac:dyDescent="0.2">
      <c r="A34" s="12" t="s">
        <v>34</v>
      </c>
      <c r="B34" s="13">
        <f t="shared" si="0"/>
        <v>0</v>
      </c>
      <c r="C34" s="13">
        <f t="shared" si="0"/>
        <v>0</v>
      </c>
      <c r="D34" s="13">
        <f t="shared" si="0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"/>
      <c r="L34" s="1"/>
    </row>
    <row r="35" spans="1:12" x14ac:dyDescent="0.2">
      <c r="A35" s="12" t="s">
        <v>35</v>
      </c>
      <c r="B35" s="13">
        <f>E35+H35</f>
        <v>0</v>
      </c>
      <c r="C35" s="13">
        <f t="shared" ref="C35:D35" si="1">F35+I35</f>
        <v>0</v>
      </c>
      <c r="D35" s="13">
        <f t="shared" si="1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"/>
      <c r="L35" s="1"/>
    </row>
    <row r="36" spans="1:12" ht="15" x14ac:dyDescent="0.2">
      <c r="A36" s="17" t="s">
        <v>36</v>
      </c>
      <c r="B36" s="18"/>
      <c r="C36" s="18"/>
      <c r="D36" s="18"/>
      <c r="E36" s="18"/>
      <c r="F36" s="18"/>
      <c r="G36" s="18"/>
      <c r="H36" s="18"/>
      <c r="I36" s="19"/>
      <c r="J36" s="19"/>
      <c r="K36" s="1"/>
      <c r="L36" s="1"/>
    </row>
    <row r="37" spans="1:12" x14ac:dyDescent="0.2">
      <c r="A37" s="20" t="s">
        <v>37</v>
      </c>
      <c r="B37" s="21">
        <f t="shared" ref="B37:D39" si="2">E37+H37</f>
        <v>40</v>
      </c>
      <c r="C37" s="21">
        <f t="shared" si="2"/>
        <v>0</v>
      </c>
      <c r="D37" s="21">
        <f t="shared" si="2"/>
        <v>0</v>
      </c>
      <c r="E37" s="22">
        <v>0</v>
      </c>
      <c r="F37" s="22">
        <v>0</v>
      </c>
      <c r="G37" s="22">
        <v>0</v>
      </c>
      <c r="H37" s="22">
        <v>40</v>
      </c>
      <c r="I37" s="22">
        <v>0</v>
      </c>
      <c r="J37" s="22">
        <v>0</v>
      </c>
      <c r="K37" s="1"/>
      <c r="L37" s="1"/>
    </row>
    <row r="38" spans="1:12" x14ac:dyDescent="0.2">
      <c r="A38" s="23" t="s">
        <v>38</v>
      </c>
      <c r="B38" s="21">
        <f t="shared" si="2"/>
        <v>879</v>
      </c>
      <c r="C38" s="21">
        <f t="shared" si="2"/>
        <v>22</v>
      </c>
      <c r="D38" s="21">
        <f t="shared" si="2"/>
        <v>38</v>
      </c>
      <c r="E38" s="22">
        <v>0</v>
      </c>
      <c r="F38" s="22">
        <v>0</v>
      </c>
      <c r="G38" s="22">
        <v>0</v>
      </c>
      <c r="H38" s="22">
        <v>879</v>
      </c>
      <c r="I38" s="24">
        <v>22</v>
      </c>
      <c r="J38" s="24">
        <v>38</v>
      </c>
      <c r="K38" s="1"/>
      <c r="L38" s="1"/>
    </row>
    <row r="39" spans="1:12" x14ac:dyDescent="0.2">
      <c r="A39" s="23" t="s">
        <v>39</v>
      </c>
      <c r="B39" s="21">
        <f t="shared" si="2"/>
        <v>6066</v>
      </c>
      <c r="C39" s="21">
        <f t="shared" si="2"/>
        <v>112</v>
      </c>
      <c r="D39" s="21">
        <f t="shared" si="2"/>
        <v>135</v>
      </c>
      <c r="E39" s="22">
        <v>0</v>
      </c>
      <c r="F39" s="22">
        <v>0</v>
      </c>
      <c r="G39" s="22">
        <v>0</v>
      </c>
      <c r="H39" s="22">
        <v>6066</v>
      </c>
      <c r="I39" s="24">
        <v>112</v>
      </c>
      <c r="J39" s="24">
        <v>135</v>
      </c>
      <c r="K39" s="1"/>
      <c r="L39" s="1"/>
    </row>
    <row r="40" spans="1:12" x14ac:dyDescent="0.2">
      <c r="A40" s="25"/>
      <c r="B40" s="26"/>
      <c r="C40" s="26"/>
      <c r="D40" s="26"/>
      <c r="E40" s="26"/>
      <c r="F40" s="26"/>
      <c r="G40" s="26"/>
      <c r="H40" s="26"/>
      <c r="I40" s="19"/>
      <c r="J40" s="19"/>
      <c r="K40" s="1"/>
      <c r="L40" s="1"/>
    </row>
    <row r="41" spans="1:12" ht="15" x14ac:dyDescent="0.2">
      <c r="A41" s="27" t="s">
        <v>1</v>
      </c>
      <c r="B41" s="28">
        <f>SUM(B10:B39)</f>
        <v>338473</v>
      </c>
      <c r="C41" s="28">
        <f t="shared" ref="C41:I41" si="3">SUM(C10:C39)</f>
        <v>175089</v>
      </c>
      <c r="D41" s="28">
        <f t="shared" si="3"/>
        <v>44044</v>
      </c>
      <c r="E41" s="28">
        <f t="shared" si="3"/>
        <v>243654</v>
      </c>
      <c r="F41" s="28">
        <f t="shared" si="3"/>
        <v>129171</v>
      </c>
      <c r="G41" s="28">
        <f t="shared" si="3"/>
        <v>35605</v>
      </c>
      <c r="H41" s="28">
        <f t="shared" si="3"/>
        <v>94819</v>
      </c>
      <c r="I41" s="28">
        <f t="shared" si="3"/>
        <v>45918</v>
      </c>
      <c r="J41" s="28">
        <f>SUM(J10:J39)</f>
        <v>8439</v>
      </c>
      <c r="K41" s="1"/>
      <c r="L41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="96" zoomScaleNormal="96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77</v>
      </c>
      <c r="B2" s="3"/>
      <c r="C2" s="3"/>
      <c r="D2" s="3"/>
      <c r="E2" s="3"/>
      <c r="F2" s="1"/>
      <c r="G2" s="1"/>
      <c r="H2" s="1"/>
      <c r="I2" s="1"/>
      <c r="J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4"/>
      <c r="B6" s="1"/>
      <c r="C6" s="1"/>
      <c r="D6" s="1"/>
      <c r="E6" s="1"/>
      <c r="F6" s="1"/>
      <c r="G6" s="1"/>
      <c r="H6" s="1"/>
      <c r="I6" s="1"/>
      <c r="K6" s="1"/>
    </row>
    <row r="7" spans="1:11" ht="15" customHeight="1" x14ac:dyDescent="0.2">
      <c r="A7" s="6"/>
      <c r="B7" s="29" t="s">
        <v>41</v>
      </c>
      <c r="C7" s="30"/>
      <c r="D7" s="31"/>
      <c r="E7" s="29" t="s">
        <v>75</v>
      </c>
      <c r="F7" s="30"/>
      <c r="G7" s="31"/>
      <c r="H7" s="29" t="s">
        <v>74</v>
      </c>
      <c r="I7" s="30"/>
      <c r="J7" s="31"/>
      <c r="K7" s="1"/>
    </row>
    <row r="8" spans="1:11" ht="38.25" x14ac:dyDescent="0.2">
      <c r="A8" s="7" t="s">
        <v>73</v>
      </c>
      <c r="B8" s="37" t="s">
        <v>72</v>
      </c>
      <c r="C8" s="36" t="s">
        <v>71</v>
      </c>
      <c r="D8" s="35" t="s">
        <v>70</v>
      </c>
      <c r="E8" s="37" t="s">
        <v>72</v>
      </c>
      <c r="F8" s="36" t="s">
        <v>71</v>
      </c>
      <c r="G8" s="35" t="s">
        <v>70</v>
      </c>
      <c r="H8" s="37" t="s">
        <v>72</v>
      </c>
      <c r="I8" s="36" t="s">
        <v>71</v>
      </c>
      <c r="J8" s="35" t="s">
        <v>70</v>
      </c>
      <c r="K8" s="1"/>
    </row>
    <row r="9" spans="1:11" ht="15" x14ac:dyDescent="0.2">
      <c r="A9" s="17" t="s">
        <v>69</v>
      </c>
      <c r="B9" s="1"/>
      <c r="C9" s="1"/>
      <c r="D9" s="1"/>
      <c r="E9" s="1" t="s">
        <v>9</v>
      </c>
      <c r="F9" s="1"/>
      <c r="G9" s="1"/>
      <c r="H9" s="1"/>
      <c r="I9" s="34"/>
      <c r="K9" s="1"/>
    </row>
    <row r="10" spans="1:11" x14ac:dyDescent="0.2">
      <c r="A10" s="12" t="s">
        <v>68</v>
      </c>
      <c r="B10" s="13">
        <f>E10+H10</f>
        <v>4211</v>
      </c>
      <c r="C10" s="13">
        <f>F10+I10</f>
        <v>783</v>
      </c>
      <c r="D10" s="13">
        <f>G10+J10</f>
        <v>59</v>
      </c>
      <c r="E10" s="13">
        <v>0</v>
      </c>
      <c r="F10" s="13">
        <v>0</v>
      </c>
      <c r="G10" s="13">
        <v>0</v>
      </c>
      <c r="H10" s="13">
        <v>4211</v>
      </c>
      <c r="I10" s="14">
        <v>783</v>
      </c>
      <c r="J10" s="14">
        <v>59</v>
      </c>
      <c r="K10" s="1"/>
    </row>
    <row r="11" spans="1:11" x14ac:dyDescent="0.2">
      <c r="A11" s="12" t="s">
        <v>67</v>
      </c>
      <c r="B11" s="13">
        <f>E11+H11</f>
        <v>0</v>
      </c>
      <c r="C11" s="13">
        <f>F11+I11</f>
        <v>0</v>
      </c>
      <c r="D11" s="13">
        <f>G11+J11</f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"/>
    </row>
    <row r="12" spans="1:11" x14ac:dyDescent="0.2">
      <c r="A12" s="12" t="s">
        <v>66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1" x14ac:dyDescent="0.2">
      <c r="A13" s="12" t="s">
        <v>65</v>
      </c>
      <c r="B13" s="13">
        <f>E13+H13</f>
        <v>91299</v>
      </c>
      <c r="C13" s="13">
        <f>F13+I13</f>
        <v>71516</v>
      </c>
      <c r="D13" s="13">
        <f>G13+J13</f>
        <v>34</v>
      </c>
      <c r="E13" s="13">
        <v>87511</v>
      </c>
      <c r="F13" s="13">
        <v>71482</v>
      </c>
      <c r="G13" s="13">
        <v>31</v>
      </c>
      <c r="H13" s="13">
        <v>3788</v>
      </c>
      <c r="I13" s="14">
        <v>34</v>
      </c>
      <c r="J13" s="14">
        <v>3</v>
      </c>
      <c r="K13" s="1"/>
    </row>
    <row r="14" spans="1:11" x14ac:dyDescent="0.2">
      <c r="A14" s="12" t="s">
        <v>64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1" x14ac:dyDescent="0.2">
      <c r="A15" s="12" t="s">
        <v>63</v>
      </c>
      <c r="B15" s="15">
        <f>E15+H15</f>
        <v>33453</v>
      </c>
      <c r="C15" s="15">
        <f>F15+I15</f>
        <v>21700</v>
      </c>
      <c r="D15" s="15">
        <f>G15+J15</f>
        <v>2437</v>
      </c>
      <c r="E15" s="15">
        <v>29065</v>
      </c>
      <c r="F15" s="15">
        <v>11209</v>
      </c>
      <c r="G15" s="15">
        <v>1969</v>
      </c>
      <c r="H15" s="15">
        <v>4388</v>
      </c>
      <c r="I15" s="16">
        <v>10491</v>
      </c>
      <c r="J15" s="16">
        <v>468</v>
      </c>
      <c r="K15" s="1"/>
    </row>
    <row r="16" spans="1:11" x14ac:dyDescent="0.2">
      <c r="A16" s="12" t="s">
        <v>62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61</v>
      </c>
      <c r="B17" s="13">
        <f>E17+H17</f>
        <v>53890</v>
      </c>
      <c r="C17" s="13">
        <f>F17+I17</f>
        <v>37608</v>
      </c>
      <c r="D17" s="13">
        <f>G17+J17</f>
        <v>2021</v>
      </c>
      <c r="E17" s="13">
        <v>29764</v>
      </c>
      <c r="F17" s="13">
        <v>14915</v>
      </c>
      <c r="G17" s="13">
        <v>434</v>
      </c>
      <c r="H17" s="13">
        <v>24126</v>
      </c>
      <c r="I17" s="14">
        <v>22693</v>
      </c>
      <c r="J17" s="14">
        <v>1587</v>
      </c>
      <c r="K17" s="1"/>
    </row>
    <row r="18" spans="1:11" x14ac:dyDescent="0.2">
      <c r="A18" s="12" t="s">
        <v>60</v>
      </c>
      <c r="B18" s="13">
        <f>E18+H18</f>
        <v>1070</v>
      </c>
      <c r="C18" s="13">
        <f>F18+I18</f>
        <v>842</v>
      </c>
      <c r="D18" s="13">
        <f>G18+J18</f>
        <v>108</v>
      </c>
      <c r="E18" s="13">
        <v>0</v>
      </c>
      <c r="F18" s="13">
        <v>0</v>
      </c>
      <c r="G18" s="13">
        <v>0</v>
      </c>
      <c r="H18" s="13">
        <v>1070</v>
      </c>
      <c r="I18" s="14">
        <v>842</v>
      </c>
      <c r="J18" s="14">
        <v>108</v>
      </c>
      <c r="K18" s="1"/>
    </row>
    <row r="19" spans="1:11" x14ac:dyDescent="0.2">
      <c r="A19" s="12" t="s">
        <v>59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58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</row>
    <row r="21" spans="1:11" x14ac:dyDescent="0.2">
      <c r="A21" s="12" t="s">
        <v>22</v>
      </c>
      <c r="B21" s="13">
        <f>E21+H21</f>
        <v>3512</v>
      </c>
      <c r="C21" s="13">
        <f>F21+I21</f>
        <v>-6096</v>
      </c>
      <c r="D21" s="13">
        <f>G21+J21</f>
        <v>182</v>
      </c>
      <c r="E21" s="13">
        <v>0</v>
      </c>
      <c r="F21" s="13">
        <v>0</v>
      </c>
      <c r="G21" s="13">
        <v>0</v>
      </c>
      <c r="H21" s="13">
        <v>3512</v>
      </c>
      <c r="I21" s="14">
        <v>-6096</v>
      </c>
      <c r="J21" s="14">
        <v>182</v>
      </c>
      <c r="K21" s="1"/>
    </row>
    <row r="22" spans="1:11" x14ac:dyDescent="0.2">
      <c r="A22" s="12" t="s">
        <v>23</v>
      </c>
      <c r="B22" s="13">
        <f>E22+H22</f>
        <v>1244</v>
      </c>
      <c r="C22" s="13">
        <f>F22+I22</f>
        <v>2624</v>
      </c>
      <c r="D22" s="13">
        <f>G22+J22</f>
        <v>-45</v>
      </c>
      <c r="E22" s="13">
        <v>0</v>
      </c>
      <c r="F22" s="13">
        <v>0</v>
      </c>
      <c r="G22" s="13">
        <v>0</v>
      </c>
      <c r="H22" s="13">
        <v>1244</v>
      </c>
      <c r="I22" s="14">
        <v>2624</v>
      </c>
      <c r="J22" s="14">
        <v>-45</v>
      </c>
      <c r="K22" s="1"/>
    </row>
    <row r="23" spans="1:11" x14ac:dyDescent="0.2">
      <c r="A23" s="12" t="s">
        <v>57</v>
      </c>
      <c r="B23" s="13">
        <f>E23+H23</f>
        <v>11121</v>
      </c>
      <c r="C23" s="13">
        <f>F23+I23</f>
        <v>2635</v>
      </c>
      <c r="D23" s="13">
        <f>G23+J23</f>
        <v>242</v>
      </c>
      <c r="E23" s="13">
        <v>10556</v>
      </c>
      <c r="F23" s="13">
        <v>2578</v>
      </c>
      <c r="G23" s="13">
        <v>224</v>
      </c>
      <c r="H23" s="13">
        <v>565</v>
      </c>
      <c r="I23" s="14">
        <v>57</v>
      </c>
      <c r="J23" s="14">
        <v>18</v>
      </c>
      <c r="K23" s="1"/>
    </row>
    <row r="24" spans="1:11" x14ac:dyDescent="0.2">
      <c r="A24" s="12" t="s">
        <v>56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55</v>
      </c>
      <c r="B25" s="13">
        <f>E25+H25</f>
        <v>0</v>
      </c>
      <c r="C25" s="13">
        <f>F25+I25</f>
        <v>0</v>
      </c>
      <c r="D25" s="13">
        <f>G25+J25</f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</row>
    <row r="26" spans="1:11" x14ac:dyDescent="0.2">
      <c r="A26" s="12" t="s">
        <v>54</v>
      </c>
      <c r="B26" s="13">
        <f>E26+H26</f>
        <v>257</v>
      </c>
      <c r="C26" s="13">
        <f>F26+I26</f>
        <v>31</v>
      </c>
      <c r="D26" s="13">
        <f>G26+J26</f>
        <v>38</v>
      </c>
      <c r="E26" s="13">
        <v>0</v>
      </c>
      <c r="F26" s="13">
        <v>0</v>
      </c>
      <c r="G26" s="13">
        <v>0</v>
      </c>
      <c r="H26" s="13">
        <v>257</v>
      </c>
      <c r="I26" s="13">
        <v>31</v>
      </c>
      <c r="J26" s="13">
        <v>38</v>
      </c>
      <c r="K26" s="1"/>
    </row>
    <row r="27" spans="1:11" x14ac:dyDescent="0.2">
      <c r="A27" s="12" t="s">
        <v>53</v>
      </c>
      <c r="B27" s="13">
        <f>E27+H27</f>
        <v>0</v>
      </c>
      <c r="C27" s="13">
        <f>F27+I27</f>
        <v>0</v>
      </c>
      <c r="D27" s="13">
        <f>G27+J27</f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"/>
    </row>
    <row r="28" spans="1:11" x14ac:dyDescent="0.2">
      <c r="A28" s="12" t="s">
        <v>52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51</v>
      </c>
      <c r="B29" s="13">
        <f>E29+H29</f>
        <v>0</v>
      </c>
      <c r="C29" s="13">
        <f>F29+I29</f>
        <v>0</v>
      </c>
      <c r="D29" s="13">
        <f>G29+J29</f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"/>
    </row>
    <row r="30" spans="1:11" x14ac:dyDescent="0.2">
      <c r="A30" s="12" t="s">
        <v>50</v>
      </c>
      <c r="B30" s="13">
        <f>E30+H30</f>
        <v>103040</v>
      </c>
      <c r="C30" s="13">
        <f>F30+I30</f>
        <v>27250</v>
      </c>
      <c r="D30" s="13">
        <f>G30+J30</f>
        <v>35875</v>
      </c>
      <c r="E30" s="13">
        <v>74013</v>
      </c>
      <c r="F30" s="13">
        <v>18877</v>
      </c>
      <c r="G30" s="13">
        <v>32792</v>
      </c>
      <c r="H30" s="13">
        <v>29027</v>
      </c>
      <c r="I30" s="14">
        <v>8373</v>
      </c>
      <c r="J30" s="14">
        <v>3083</v>
      </c>
      <c r="K30" s="1"/>
    </row>
    <row r="31" spans="1:11" x14ac:dyDescent="0.2">
      <c r="A31" s="12" t="s">
        <v>49</v>
      </c>
      <c r="B31" s="13">
        <f>E31+H31</f>
        <v>25512</v>
      </c>
      <c r="C31" s="13">
        <f>F31+I31</f>
        <v>14447</v>
      </c>
      <c r="D31" s="13">
        <f>G31+J31</f>
        <v>2871</v>
      </c>
      <c r="E31" s="13">
        <v>12745</v>
      </c>
      <c r="F31" s="13">
        <v>10110</v>
      </c>
      <c r="G31" s="13">
        <v>155</v>
      </c>
      <c r="H31" s="13">
        <v>12767</v>
      </c>
      <c r="I31" s="14">
        <v>4337</v>
      </c>
      <c r="J31" s="14">
        <v>2716</v>
      </c>
      <c r="K31" s="1"/>
    </row>
    <row r="32" spans="1:11" x14ac:dyDescent="0.2">
      <c r="A32" s="12" t="s">
        <v>48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47</v>
      </c>
      <c r="B33" s="13">
        <f>E33+H33</f>
        <v>919</v>
      </c>
      <c r="C33" s="13">
        <f>F33+I33</f>
        <v>1595</v>
      </c>
      <c r="D33" s="13">
        <f>G33+J33</f>
        <v>46</v>
      </c>
      <c r="E33" s="13">
        <v>0</v>
      </c>
      <c r="F33" s="13">
        <v>0</v>
      </c>
      <c r="G33" s="13">
        <v>0</v>
      </c>
      <c r="H33" s="13">
        <v>919</v>
      </c>
      <c r="I33" s="14">
        <v>1595</v>
      </c>
      <c r="J33" s="14">
        <v>46</v>
      </c>
      <c r="K33" s="1"/>
    </row>
    <row r="34" spans="1:11" x14ac:dyDescent="0.2">
      <c r="A34" s="12" t="s">
        <v>46</v>
      </c>
      <c r="B34" s="13">
        <f>E34+H34</f>
        <v>0</v>
      </c>
      <c r="C34" s="13">
        <f>F34+I34</f>
        <v>0</v>
      </c>
      <c r="D34" s="13">
        <f>G34+J34</f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"/>
    </row>
    <row r="35" spans="1:11" x14ac:dyDescent="0.2">
      <c r="A35" s="12" t="s">
        <v>45</v>
      </c>
      <c r="B35" s="13">
        <f>E35+H35</f>
        <v>1960</v>
      </c>
      <c r="C35" s="13">
        <f>F35+I35</f>
        <v>20</v>
      </c>
      <c r="D35" s="13">
        <f>G35+J35</f>
        <v>3</v>
      </c>
      <c r="E35" s="13">
        <v>0</v>
      </c>
      <c r="F35" s="13">
        <v>0</v>
      </c>
      <c r="G35" s="13">
        <v>0</v>
      </c>
      <c r="H35" s="13">
        <v>1960</v>
      </c>
      <c r="I35" s="13">
        <v>20</v>
      </c>
      <c r="J35" s="14">
        <v>3</v>
      </c>
      <c r="K35" s="1"/>
    </row>
    <row r="36" spans="1:11" ht="15" x14ac:dyDescent="0.2">
      <c r="A36" s="17" t="s">
        <v>44</v>
      </c>
      <c r="B36" s="18"/>
      <c r="C36" s="18"/>
      <c r="D36" s="18"/>
      <c r="E36" s="18"/>
      <c r="F36" s="18"/>
      <c r="G36" s="18"/>
      <c r="H36" s="18"/>
      <c r="I36" s="19"/>
      <c r="J36" s="19"/>
      <c r="K36" s="1"/>
    </row>
    <row r="37" spans="1:11" x14ac:dyDescent="0.2">
      <c r="A37" s="33" t="s">
        <v>43</v>
      </c>
      <c r="B37" s="21">
        <f>E37+H37</f>
        <v>40</v>
      </c>
      <c r="C37" s="21">
        <f>F37+I37</f>
        <v>0</v>
      </c>
      <c r="D37" s="21">
        <f>G37+J37</f>
        <v>0</v>
      </c>
      <c r="E37" s="22">
        <v>0</v>
      </c>
      <c r="F37" s="22">
        <v>0</v>
      </c>
      <c r="G37" s="22">
        <v>0</v>
      </c>
      <c r="H37" s="22">
        <v>40</v>
      </c>
      <c r="I37" s="22">
        <v>0</v>
      </c>
      <c r="J37" s="22">
        <v>0</v>
      </c>
      <c r="K37" s="1"/>
    </row>
    <row r="38" spans="1:11" x14ac:dyDescent="0.2">
      <c r="A38" s="33" t="s">
        <v>38</v>
      </c>
      <c r="B38" s="21">
        <f>E38+H38</f>
        <v>879</v>
      </c>
      <c r="C38" s="21">
        <f>F38+I38</f>
        <v>22</v>
      </c>
      <c r="D38" s="21">
        <f>G38+J38</f>
        <v>38</v>
      </c>
      <c r="E38" s="22">
        <v>0</v>
      </c>
      <c r="F38" s="22">
        <v>0</v>
      </c>
      <c r="G38" s="22">
        <v>0</v>
      </c>
      <c r="H38" s="22">
        <v>879</v>
      </c>
      <c r="I38" s="24">
        <v>22</v>
      </c>
      <c r="J38" s="24">
        <v>38</v>
      </c>
      <c r="K38" s="1"/>
    </row>
    <row r="39" spans="1:11" x14ac:dyDescent="0.2">
      <c r="A39" s="33" t="s">
        <v>42</v>
      </c>
      <c r="B39" s="21">
        <f>E39+H39</f>
        <v>6066</v>
      </c>
      <c r="C39" s="21">
        <f>F39+I39</f>
        <v>112</v>
      </c>
      <c r="D39" s="21">
        <f>G39+J39</f>
        <v>135</v>
      </c>
      <c r="E39" s="22">
        <v>0</v>
      </c>
      <c r="F39" s="22">
        <v>0</v>
      </c>
      <c r="G39" s="22">
        <v>0</v>
      </c>
      <c r="H39" s="22">
        <v>6066</v>
      </c>
      <c r="I39" s="24">
        <v>112</v>
      </c>
      <c r="J39" s="24">
        <v>135</v>
      </c>
      <c r="K39" s="1"/>
    </row>
    <row r="40" spans="1:11" x14ac:dyDescent="0.2">
      <c r="A40" s="32"/>
      <c r="B40" s="26"/>
      <c r="C40" s="26"/>
      <c r="D40" s="26"/>
      <c r="E40" s="26"/>
      <c r="F40" s="26"/>
      <c r="G40" s="26"/>
      <c r="H40" s="26"/>
      <c r="I40" s="19"/>
      <c r="J40" s="19"/>
      <c r="K40" s="1"/>
    </row>
    <row r="41" spans="1:11" ht="15" x14ac:dyDescent="0.2">
      <c r="A41" s="27" t="s">
        <v>41</v>
      </c>
      <c r="B41" s="28">
        <f>SUM(B10:B39)</f>
        <v>338473</v>
      </c>
      <c r="C41" s="28">
        <f>SUM(C10:C39)</f>
        <v>175089</v>
      </c>
      <c r="D41" s="28">
        <f>SUM(D10:D39)</f>
        <v>44044</v>
      </c>
      <c r="E41" s="28">
        <f>SUM(E10:E39)</f>
        <v>243654</v>
      </c>
      <c r="F41" s="28">
        <f>SUM(F10:F39)</f>
        <v>129171</v>
      </c>
      <c r="G41" s="28">
        <f>SUM(G10:G39)</f>
        <v>35605</v>
      </c>
      <c r="H41" s="28">
        <f>SUM(H10:H39)</f>
        <v>94819</v>
      </c>
      <c r="I41" s="28">
        <f>SUM(I10:I39)</f>
        <v>45918</v>
      </c>
      <c r="J41" s="28">
        <f>SUM(J10:J39)</f>
        <v>8439</v>
      </c>
      <c r="K41" s="1"/>
    </row>
  </sheetData>
  <mergeCells count="3">
    <mergeCell ref="B7:D7"/>
    <mergeCell ref="E7:G7"/>
    <mergeCell ref="H7:J7"/>
  </mergeCells>
  <pageMargins left="1.1023622047244095" right="0.31496062992125984" top="0.7480314960629921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95" zoomScaleNormal="95" workbookViewId="0">
      <selection activeCell="F30" sqref="F30"/>
    </sheetView>
  </sheetViews>
  <sheetFormatPr defaultRowHeight="12.75" x14ac:dyDescent="0.2"/>
  <cols>
    <col min="1" max="1" width="20.7109375" customWidth="1"/>
    <col min="2" max="10" width="13.7109375" customWidth="1"/>
    <col min="13" max="13" width="10.5703125" bestFit="1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2" t="s">
        <v>109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2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4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5"/>
    </row>
    <row r="7" spans="1:13" ht="15" customHeight="1" x14ac:dyDescent="0.2">
      <c r="A7" s="40"/>
      <c r="B7" s="29" t="s">
        <v>78</v>
      </c>
      <c r="C7" s="30"/>
      <c r="D7" s="31"/>
      <c r="E7" s="29" t="s">
        <v>107</v>
      </c>
      <c r="F7" s="30"/>
      <c r="G7" s="31"/>
      <c r="H7" s="29" t="s">
        <v>106</v>
      </c>
      <c r="I7" s="30"/>
      <c r="J7" s="31"/>
      <c r="K7" s="1"/>
    </row>
    <row r="8" spans="1:13" ht="24.75" customHeight="1" x14ac:dyDescent="0.2">
      <c r="A8" s="7" t="s">
        <v>105</v>
      </c>
      <c r="B8" s="37" t="s">
        <v>104</v>
      </c>
      <c r="C8" s="36" t="s">
        <v>103</v>
      </c>
      <c r="D8" s="35" t="s">
        <v>102</v>
      </c>
      <c r="E8" s="37" t="s">
        <v>104</v>
      </c>
      <c r="F8" s="36" t="s">
        <v>103</v>
      </c>
      <c r="G8" s="35" t="s">
        <v>102</v>
      </c>
      <c r="H8" s="37" t="s">
        <v>104</v>
      </c>
      <c r="I8" s="36" t="s">
        <v>103</v>
      </c>
      <c r="J8" s="35" t="s">
        <v>102</v>
      </c>
      <c r="K8" s="1"/>
    </row>
    <row r="9" spans="1:13" ht="15" x14ac:dyDescent="0.2">
      <c r="A9" s="17" t="s">
        <v>101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x14ac:dyDescent="0.2">
      <c r="A10" s="12" t="s">
        <v>100</v>
      </c>
      <c r="B10" s="13">
        <f>E10+H10</f>
        <v>1960</v>
      </c>
      <c r="C10" s="13">
        <f>F10+I10</f>
        <v>20</v>
      </c>
      <c r="D10" s="13">
        <f>G10+J10</f>
        <v>3</v>
      </c>
      <c r="E10" s="13">
        <v>0</v>
      </c>
      <c r="F10" s="13">
        <v>0</v>
      </c>
      <c r="G10" s="13">
        <v>0</v>
      </c>
      <c r="H10" s="13">
        <v>1960</v>
      </c>
      <c r="I10" s="13">
        <v>20</v>
      </c>
      <c r="J10" s="14">
        <v>3</v>
      </c>
      <c r="K10" s="1"/>
    </row>
    <row r="11" spans="1:13" x14ac:dyDescent="0.2">
      <c r="A11" s="12" t="s">
        <v>99</v>
      </c>
      <c r="B11" s="13">
        <f>E11+H11</f>
        <v>4211</v>
      </c>
      <c r="C11" s="13">
        <f>F11+I11</f>
        <v>783</v>
      </c>
      <c r="D11" s="13">
        <f>G11+J11</f>
        <v>59</v>
      </c>
      <c r="E11" s="13">
        <v>0</v>
      </c>
      <c r="F11" s="13">
        <v>0</v>
      </c>
      <c r="G11" s="13">
        <v>0</v>
      </c>
      <c r="H11" s="13">
        <v>4211</v>
      </c>
      <c r="I11" s="14">
        <v>783</v>
      </c>
      <c r="J11" s="14">
        <v>59</v>
      </c>
      <c r="K11" s="1"/>
    </row>
    <row r="12" spans="1:13" x14ac:dyDescent="0.2">
      <c r="A12" s="12" t="s">
        <v>12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3" x14ac:dyDescent="0.2">
      <c r="A13" s="12" t="s">
        <v>98</v>
      </c>
      <c r="B13" s="13">
        <f>E13+H13</f>
        <v>0</v>
      </c>
      <c r="C13" s="13">
        <f>F13+I13</f>
        <v>0</v>
      </c>
      <c r="D13" s="13">
        <f>G13+J13</f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"/>
    </row>
    <row r="14" spans="1:13" x14ac:dyDescent="0.2">
      <c r="A14" s="12" t="s">
        <v>97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3" x14ac:dyDescent="0.2">
      <c r="A15" s="12" t="s">
        <v>96</v>
      </c>
      <c r="B15" s="13">
        <f>E15+H15</f>
        <v>91299</v>
      </c>
      <c r="C15" s="13">
        <f>F15+I15</f>
        <v>71516</v>
      </c>
      <c r="D15" s="13">
        <f>G15+J15</f>
        <v>34</v>
      </c>
      <c r="E15" s="13">
        <v>87511</v>
      </c>
      <c r="F15" s="13">
        <v>71482</v>
      </c>
      <c r="G15" s="13">
        <v>31</v>
      </c>
      <c r="H15" s="13">
        <v>3788</v>
      </c>
      <c r="I15" s="14">
        <v>34</v>
      </c>
      <c r="J15" s="14">
        <v>3</v>
      </c>
      <c r="K15" s="1"/>
    </row>
    <row r="16" spans="1:13" x14ac:dyDescent="0.2">
      <c r="A16" s="12" t="s">
        <v>95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94</v>
      </c>
      <c r="B17" s="15">
        <f>E17+H17</f>
        <v>33453</v>
      </c>
      <c r="C17" s="15">
        <f>F17+I17</f>
        <v>21700</v>
      </c>
      <c r="D17" s="15">
        <f>G17+J17</f>
        <v>2437</v>
      </c>
      <c r="E17" s="15">
        <v>29065</v>
      </c>
      <c r="F17" s="15">
        <v>11209</v>
      </c>
      <c r="G17" s="15">
        <v>1969</v>
      </c>
      <c r="H17" s="15">
        <v>4388</v>
      </c>
      <c r="I17" s="16">
        <v>10491</v>
      </c>
      <c r="J17" s="16">
        <v>468</v>
      </c>
      <c r="K17" s="1"/>
    </row>
    <row r="18" spans="1:11" x14ac:dyDescent="0.2">
      <c r="A18" s="12" t="s">
        <v>93</v>
      </c>
      <c r="B18" s="13">
        <f>E18+H18</f>
        <v>919</v>
      </c>
      <c r="C18" s="13">
        <f>F18+I18</f>
        <v>1595</v>
      </c>
      <c r="D18" s="13">
        <f>G18+J18</f>
        <v>46</v>
      </c>
      <c r="E18" s="13">
        <v>0</v>
      </c>
      <c r="F18" s="13">
        <v>0</v>
      </c>
      <c r="G18" s="13">
        <v>0</v>
      </c>
      <c r="H18" s="13">
        <v>919</v>
      </c>
      <c r="I18" s="14">
        <v>1595</v>
      </c>
      <c r="J18" s="14">
        <v>46</v>
      </c>
      <c r="K18" s="1"/>
    </row>
    <row r="19" spans="1:11" x14ac:dyDescent="0.2">
      <c r="A19" s="12" t="s">
        <v>92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91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</row>
    <row r="21" spans="1:11" x14ac:dyDescent="0.2">
      <c r="A21" s="12" t="s">
        <v>90</v>
      </c>
      <c r="B21" s="13">
        <f>E21+H21</f>
        <v>53890</v>
      </c>
      <c r="C21" s="13">
        <f>F21+I21</f>
        <v>37608</v>
      </c>
      <c r="D21" s="13">
        <f>G21+J21</f>
        <v>2021</v>
      </c>
      <c r="E21" s="13">
        <v>29764</v>
      </c>
      <c r="F21" s="13">
        <v>14915</v>
      </c>
      <c r="G21" s="13">
        <v>434</v>
      </c>
      <c r="H21" s="13">
        <v>24126</v>
      </c>
      <c r="I21" s="14">
        <v>22693</v>
      </c>
      <c r="J21" s="14">
        <v>1587</v>
      </c>
      <c r="K21" s="1"/>
    </row>
    <row r="22" spans="1:11" x14ac:dyDescent="0.2">
      <c r="A22" s="12" t="s">
        <v>89</v>
      </c>
      <c r="B22" s="13">
        <f>E22+H22</f>
        <v>1070</v>
      </c>
      <c r="C22" s="13">
        <f>F22+I22</f>
        <v>842</v>
      </c>
      <c r="D22" s="13">
        <f>G22+J22</f>
        <v>108</v>
      </c>
      <c r="E22" s="13">
        <v>0</v>
      </c>
      <c r="F22" s="13">
        <v>0</v>
      </c>
      <c r="G22" s="13">
        <v>0</v>
      </c>
      <c r="H22" s="13">
        <v>1070</v>
      </c>
      <c r="I22" s="14">
        <v>842</v>
      </c>
      <c r="J22" s="14">
        <v>108</v>
      </c>
      <c r="K22" s="1"/>
    </row>
    <row r="23" spans="1:11" x14ac:dyDescent="0.2">
      <c r="A23" s="12" t="s">
        <v>20</v>
      </c>
      <c r="B23" s="13">
        <f>E23+H23</f>
        <v>0</v>
      </c>
      <c r="C23" s="13">
        <f>F23+I23</f>
        <v>0</v>
      </c>
      <c r="D23" s="13">
        <f>G23+J23</f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"/>
    </row>
    <row r="24" spans="1:11" x14ac:dyDescent="0.2">
      <c r="A24" s="12" t="s">
        <v>88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87</v>
      </c>
      <c r="B25" s="13">
        <f>E25+H25</f>
        <v>3512</v>
      </c>
      <c r="C25" s="13">
        <f>F25+I25</f>
        <v>-6096</v>
      </c>
      <c r="D25" s="13">
        <f>G25+J25</f>
        <v>182</v>
      </c>
      <c r="E25" s="13">
        <v>0</v>
      </c>
      <c r="F25" s="13">
        <v>0</v>
      </c>
      <c r="G25" s="13">
        <v>0</v>
      </c>
      <c r="H25" s="13">
        <v>3512</v>
      </c>
      <c r="I25" s="14">
        <v>-6096</v>
      </c>
      <c r="J25" s="14">
        <v>182</v>
      </c>
      <c r="K25" s="1"/>
    </row>
    <row r="26" spans="1:11" x14ac:dyDescent="0.2">
      <c r="A26" s="12" t="s">
        <v>23</v>
      </c>
      <c r="B26" s="13">
        <f>E26+H26</f>
        <v>1244</v>
      </c>
      <c r="C26" s="13">
        <f>F26+I26</f>
        <v>2624</v>
      </c>
      <c r="D26" s="13">
        <f>G26+J26</f>
        <v>-45</v>
      </c>
      <c r="E26" s="13">
        <v>0</v>
      </c>
      <c r="F26" s="13">
        <v>0</v>
      </c>
      <c r="G26" s="13">
        <v>0</v>
      </c>
      <c r="H26" s="13">
        <v>1244</v>
      </c>
      <c r="I26" s="14">
        <v>2624</v>
      </c>
      <c r="J26" s="14">
        <v>-45</v>
      </c>
      <c r="K26" s="1"/>
    </row>
    <row r="27" spans="1:11" x14ac:dyDescent="0.2">
      <c r="A27" s="12" t="s">
        <v>86</v>
      </c>
      <c r="B27" s="13">
        <f>E27+H27</f>
        <v>11121</v>
      </c>
      <c r="C27" s="13">
        <f>F27+I27</f>
        <v>2635</v>
      </c>
      <c r="D27" s="13">
        <f>G27+J27</f>
        <v>242</v>
      </c>
      <c r="E27" s="13">
        <v>10556</v>
      </c>
      <c r="F27" s="13">
        <v>2578</v>
      </c>
      <c r="G27" s="13">
        <v>224</v>
      </c>
      <c r="H27" s="13">
        <v>565</v>
      </c>
      <c r="I27" s="14">
        <v>57</v>
      </c>
      <c r="J27" s="14">
        <v>18</v>
      </c>
      <c r="K27" s="1"/>
    </row>
    <row r="28" spans="1:11" x14ac:dyDescent="0.2">
      <c r="A28" s="12" t="s">
        <v>85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55</v>
      </c>
      <c r="B29" s="13">
        <f>E29+H29</f>
        <v>0</v>
      </c>
      <c r="C29" s="13">
        <f>F29+I29</f>
        <v>0</v>
      </c>
      <c r="D29" s="13">
        <f>G29+J29</f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"/>
    </row>
    <row r="30" spans="1:11" x14ac:dyDescent="0.2">
      <c r="A30" s="12" t="s">
        <v>27</v>
      </c>
      <c r="B30" s="13">
        <f>E30+H30</f>
        <v>257</v>
      </c>
      <c r="C30" s="13">
        <f>F30+I30</f>
        <v>31</v>
      </c>
      <c r="D30" s="13">
        <f>G30+J30</f>
        <v>38</v>
      </c>
      <c r="E30" s="13">
        <v>0</v>
      </c>
      <c r="F30" s="13">
        <v>0</v>
      </c>
      <c r="G30" s="13">
        <v>0</v>
      </c>
      <c r="H30" s="13">
        <v>257</v>
      </c>
      <c r="I30" s="13">
        <v>31</v>
      </c>
      <c r="J30" s="13">
        <v>38</v>
      </c>
      <c r="K30" s="1"/>
    </row>
    <row r="31" spans="1:11" x14ac:dyDescent="0.2">
      <c r="A31" s="12" t="s">
        <v>30</v>
      </c>
      <c r="B31" s="13">
        <f>E31+H31</f>
        <v>0</v>
      </c>
      <c r="C31" s="13">
        <f>F31+I31</f>
        <v>0</v>
      </c>
      <c r="D31" s="13">
        <f>G31+J31</f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"/>
    </row>
    <row r="32" spans="1:11" x14ac:dyDescent="0.2">
      <c r="A32" s="12" t="s">
        <v>31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84</v>
      </c>
      <c r="B33" s="13">
        <f>E33+H33</f>
        <v>0</v>
      </c>
      <c r="C33" s="13">
        <f>F33+I33</f>
        <v>0</v>
      </c>
      <c r="D33" s="13">
        <f>G33+J33</f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"/>
    </row>
    <row r="34" spans="1:11" x14ac:dyDescent="0.2">
      <c r="A34" s="12" t="s">
        <v>83</v>
      </c>
      <c r="B34" s="13">
        <f>E34+H34</f>
        <v>25512</v>
      </c>
      <c r="C34" s="13">
        <f>F34+I34</f>
        <v>14447</v>
      </c>
      <c r="D34" s="13">
        <f>G34+J34</f>
        <v>2871</v>
      </c>
      <c r="E34" s="13">
        <v>12745</v>
      </c>
      <c r="F34" s="13">
        <v>10110</v>
      </c>
      <c r="G34" s="13">
        <v>155</v>
      </c>
      <c r="H34" s="13">
        <v>12767</v>
      </c>
      <c r="I34" s="14">
        <v>4337</v>
      </c>
      <c r="J34" s="14">
        <v>2716</v>
      </c>
      <c r="K34" s="1"/>
    </row>
    <row r="35" spans="1:11" x14ac:dyDescent="0.2">
      <c r="A35" s="12" t="s">
        <v>82</v>
      </c>
      <c r="B35" s="13">
        <f>E35+H35</f>
        <v>103040</v>
      </c>
      <c r="C35" s="13">
        <f>F35+I35</f>
        <v>27250</v>
      </c>
      <c r="D35" s="13">
        <f>G35+J35</f>
        <v>35875</v>
      </c>
      <c r="E35" s="13">
        <v>74013</v>
      </c>
      <c r="F35" s="13">
        <v>18877</v>
      </c>
      <c r="G35" s="13">
        <v>32792</v>
      </c>
      <c r="H35" s="13">
        <v>29027</v>
      </c>
      <c r="I35" s="14">
        <v>8373</v>
      </c>
      <c r="J35" s="14">
        <v>3083</v>
      </c>
      <c r="K35" s="1"/>
    </row>
    <row r="36" spans="1:11" ht="15" x14ac:dyDescent="0.2">
      <c r="A36" s="17" t="s">
        <v>81</v>
      </c>
      <c r="B36" s="18"/>
      <c r="C36" s="18"/>
      <c r="D36" s="18"/>
      <c r="E36" s="18"/>
      <c r="F36" s="18"/>
      <c r="G36" s="18"/>
      <c r="H36" s="18"/>
      <c r="I36" s="19"/>
      <c r="J36" s="19"/>
      <c r="K36" s="1"/>
    </row>
    <row r="37" spans="1:11" x14ac:dyDescent="0.2">
      <c r="A37" s="39" t="s">
        <v>80</v>
      </c>
      <c r="B37" s="21">
        <f>E37+H37</f>
        <v>40</v>
      </c>
      <c r="C37" s="21">
        <f>F37+I37</f>
        <v>0</v>
      </c>
      <c r="D37" s="21">
        <f>G37+J37</f>
        <v>0</v>
      </c>
      <c r="E37" s="22">
        <v>0</v>
      </c>
      <c r="F37" s="22">
        <v>0</v>
      </c>
      <c r="G37" s="22">
        <v>0</v>
      </c>
      <c r="H37" s="22">
        <v>40</v>
      </c>
      <c r="I37" s="22">
        <v>0</v>
      </c>
      <c r="J37" s="22">
        <v>0</v>
      </c>
      <c r="K37" s="1"/>
    </row>
    <row r="38" spans="1:11" x14ac:dyDescent="0.2">
      <c r="A38" s="39" t="s">
        <v>38</v>
      </c>
      <c r="B38" s="21">
        <f>E38+H38</f>
        <v>879</v>
      </c>
      <c r="C38" s="21">
        <f>F38+I38</f>
        <v>22</v>
      </c>
      <c r="D38" s="21">
        <f>G38+J38</f>
        <v>38</v>
      </c>
      <c r="E38" s="22">
        <v>0</v>
      </c>
      <c r="F38" s="22">
        <v>0</v>
      </c>
      <c r="G38" s="22">
        <v>0</v>
      </c>
      <c r="H38" s="22">
        <v>879</v>
      </c>
      <c r="I38" s="24">
        <v>22</v>
      </c>
      <c r="J38" s="24">
        <v>38</v>
      </c>
      <c r="K38" s="1"/>
    </row>
    <row r="39" spans="1:11" x14ac:dyDescent="0.2">
      <c r="A39" s="39" t="s">
        <v>79</v>
      </c>
      <c r="B39" s="21">
        <f>E39+H39</f>
        <v>6066</v>
      </c>
      <c r="C39" s="21">
        <f>F39+I39</f>
        <v>112</v>
      </c>
      <c r="D39" s="21">
        <f>G39+J39</f>
        <v>135</v>
      </c>
      <c r="E39" s="22">
        <v>0</v>
      </c>
      <c r="F39" s="22">
        <v>0</v>
      </c>
      <c r="G39" s="22">
        <v>0</v>
      </c>
      <c r="H39" s="22">
        <v>6066</v>
      </c>
      <c r="I39" s="24">
        <v>112</v>
      </c>
      <c r="J39" s="24">
        <v>135</v>
      </c>
      <c r="K39" s="1"/>
    </row>
    <row r="40" spans="1:11" x14ac:dyDescent="0.2">
      <c r="A40" s="32"/>
      <c r="B40" s="26"/>
      <c r="C40" s="26"/>
      <c r="D40" s="26"/>
      <c r="E40" s="26"/>
      <c r="F40" s="26"/>
      <c r="G40" s="26"/>
      <c r="H40" s="26"/>
      <c r="I40" s="19"/>
      <c r="J40" s="19"/>
      <c r="K40" s="1"/>
    </row>
    <row r="41" spans="1:11" ht="15" x14ac:dyDescent="0.2">
      <c r="A41" s="38" t="s">
        <v>78</v>
      </c>
      <c r="B41" s="28">
        <f>SUM(B10:B39)</f>
        <v>338473</v>
      </c>
      <c r="C41" s="28">
        <f>SUM(C10:C39)</f>
        <v>175089</v>
      </c>
      <c r="D41" s="28">
        <f>SUM(D10:D39)</f>
        <v>44044</v>
      </c>
      <c r="E41" s="28">
        <f>SUM(E10:E39)</f>
        <v>243654</v>
      </c>
      <c r="F41" s="28">
        <f>SUM(F10:F39)</f>
        <v>129171</v>
      </c>
      <c r="G41" s="28">
        <f>SUM(G10:G39)</f>
        <v>35605</v>
      </c>
      <c r="H41" s="28">
        <f>SUM(H10:H39)</f>
        <v>94819</v>
      </c>
      <c r="I41" s="28">
        <f>SUM(I10:I39)</f>
        <v>45918</v>
      </c>
      <c r="J41" s="28">
        <f>SUM(J10:J39)</f>
        <v>8439</v>
      </c>
      <c r="K41" s="1"/>
    </row>
    <row r="42" spans="1:11" x14ac:dyDescent="0.2">
      <c r="K42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18178A-255D-476A-B69E-448D9DF0A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E7F4B9-C07E-42EA-A349-5D3FF3371E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13B1C9-42B8-45CD-B5A7-91C0DC43CC01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Vahinko</vt:lpstr>
      <vt:lpstr>Skade</vt:lpstr>
      <vt:lpstr>Non-life</vt:lpstr>
      <vt:lpstr>'Non-life'!Print_Area</vt:lpstr>
      <vt:lpstr>Skade!Print_Area</vt:lpstr>
      <vt:lpstr>Vahinko!Print_Area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Ulkomaisten_ETA_vakuutusyhtioiden_toiminta_Suomessa_2011_vahinko</dc:title>
  <dc:creator>ETELAMI</dc:creator>
  <cp:lastModifiedBy>Kantola, Riikka</cp:lastModifiedBy>
  <cp:lastPrinted>2013-01-07T11:13:04Z</cp:lastPrinted>
  <dcterms:created xsi:type="dcterms:W3CDTF">2012-04-16T12:09:25Z</dcterms:created>
  <dcterms:modified xsi:type="dcterms:W3CDTF">2018-11-28T12:32:45Z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0x0101006DF2FCD66A72934EA0FE4A11994703F9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{D2640165-F495-4E38-A478-1FEFDEA5BBEB}</vt:lpwstr>
  </property>
</Properties>
</file>